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stfield\Documents\Documents\Documents (2)\WESTBERE\WESTBERE\Westbere PC\Audit\Budget  Precept\"/>
    </mc:Choice>
  </mc:AlternateContent>
  <xr:revisionPtr revIDLastSave="0" documentId="13_ncr:1_{D3256E96-1E43-4663-89DB-C0626751C5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F38" i="1"/>
  <c r="D38" i="1"/>
  <c r="E38" i="1"/>
  <c r="C38" i="1"/>
</calcChain>
</file>

<file path=xl/sharedStrings.xml><?xml version="1.0" encoding="utf-8"?>
<sst xmlns="http://schemas.openxmlformats.org/spreadsheetml/2006/main" count="78" uniqueCount="76">
  <si>
    <t>Precept</t>
  </si>
  <si>
    <t>Chairman’s Allowance</t>
  </si>
  <si>
    <t>Donations</t>
  </si>
  <si>
    <t>New Assets</t>
  </si>
  <si>
    <t>Stationery/Office supplies</t>
  </si>
  <si>
    <t>Subscriptions</t>
  </si>
  <si>
    <t>Training</t>
  </si>
  <si>
    <t>Legal &amp; Planning</t>
  </si>
  <si>
    <t>Miscellaneous</t>
  </si>
  <si>
    <t>Postage</t>
  </si>
  <si>
    <t>Totals</t>
  </si>
  <si>
    <t>Notes</t>
  </si>
  <si>
    <t>Election &amp; By-elections</t>
  </si>
  <si>
    <t>Use of own lap top</t>
  </si>
  <si>
    <t>EXCL VAT</t>
  </si>
  <si>
    <t>HMRC PAYE Employee</t>
  </si>
  <si>
    <t>Councillor's Expenses/Mileage</t>
  </si>
  <si>
    <t>Events</t>
  </si>
  <si>
    <t>Provision for surveyor report every 10 years linked to lease renewal</t>
  </si>
  <si>
    <t>Annual Ground rent of village hall/VHMC</t>
  </si>
  <si>
    <t>Telephone box future annual provision for future maintenance</t>
  </si>
  <si>
    <t>incl above</t>
  </si>
  <si>
    <t xml:space="preserve">Paid to Diocesan in January each year </t>
  </si>
  <si>
    <t>Rock salt for refilling salt bins</t>
  </si>
  <si>
    <t xml:space="preserve">Difference is </t>
  </si>
  <si>
    <t>Contingencies</t>
  </si>
  <si>
    <t xml:space="preserve">The parish council also holds unrestricted reserves so any unforeseen contingency should be able to be met </t>
  </si>
  <si>
    <t>KALC £170, AWCRK £52, CPRE £36, and ICO annual fee £35</t>
  </si>
  <si>
    <t xml:space="preserve">£16,000 held in reserves </t>
  </si>
  <si>
    <t xml:space="preserve">Pay roll services </t>
  </si>
  <si>
    <t>Includes production of 3-4 newsletters per year to all households</t>
  </si>
  <si>
    <t>More new trees for the parish - savings annually to create a trees reserve</t>
  </si>
  <si>
    <t xml:space="preserve">Clerk's salary </t>
  </si>
  <si>
    <t>Mileage expenses (taxed through payroll)</t>
  </si>
  <si>
    <t xml:space="preserve">£522 held in Earmarked reserves. Next parish council elections due in May 2023. </t>
  </si>
  <si>
    <t>Website hosting - It is a statutory requirement for the parish council to have a website to satisfy the Transparency Regulations</t>
  </si>
  <si>
    <t xml:space="preserve">Provision for traffic related initiatives </t>
  </si>
  <si>
    <t>Parish Council is in a long term agreement until 01 June 2023</t>
  </si>
  <si>
    <t>Concurrent function shortfall / contingency / to start an earmarked reserve for future possible reduction in funding from CCC</t>
  </si>
  <si>
    <t>Allocate £100 per year x 10 years to cover costs - and add to ear marked reserve schedule at every year end. Last renewal with Girlings Solicitors was September 2013 for £900. There will be £900 in EMR at 31 March 2022. Due for renewal in 2023</t>
  </si>
  <si>
    <t xml:space="preserve">Actual outturn to 31 October    EXCL VAT  </t>
  </si>
  <si>
    <t>CiLCA training and fees</t>
  </si>
  <si>
    <t>Unity Trust bank charges (£18 per quarter)</t>
  </si>
  <si>
    <t>SLCC membership subscription for new Clerk</t>
  </si>
  <si>
    <t>The PC had been allocating £50 per year to cover costs - At 31 March 2019 ear marked reserve stands at £450</t>
  </si>
  <si>
    <t>Pension for Clerk - Employers contributions (Clerk's contribution is paid through salary deduction)</t>
  </si>
  <si>
    <t xml:space="preserve">No spend in 2020-2021 or 2021-2022 although budget provision was made and funds in unrestricted reserves - To conduct a week long traffic survey for 2 sites costs £700 or £500 for one site </t>
  </si>
  <si>
    <t>budget 2022-2023</t>
  </si>
  <si>
    <t>Projected outturn to 31 March 2023</t>
  </si>
  <si>
    <t>To be held in the accounts rather than be given to Chairman - used predominently for Annual Electors meeting refreshments</t>
  </si>
  <si>
    <t>Capital grant application to CCC pending October 2022, for new pergola for christmas lighting on the village green</t>
  </si>
  <si>
    <t>Included in salary figure above, Clerk pays tax at 20%</t>
  </si>
  <si>
    <t>Current Clerk is already an SLCC member</t>
  </si>
  <si>
    <t>Current Clerk is CiLCA qualified, not currently required</t>
  </si>
  <si>
    <t>Staffing contingency/Cost of living Pay rise negotiated and due 01 April each year</t>
  </si>
  <si>
    <t>The National Joint Councils negotiate the sector's cost of living rises each year. Award for 2022 is tbc (at October 2022) but £520.27 is on the table - There will also be associated oncosts for employer pension contributions and possible employer NI implications - these may be met through unrestricted reserves in 2022-2023. The 2023-2024 budget figure of £900 combines last year's provision for CiLCA fees and SLCC membership, and will cover staffing contingencies for next year</t>
  </si>
  <si>
    <t xml:space="preserve">Employee 5.5% and Employer rate is 23.9% - employee's contribution is included in salary line above. Actuary review is triennial - next due in April 2023. </t>
  </si>
  <si>
    <t>£151.80  is for a new green salt bin in 2022 and £102.76 for 8 x 25kg bags of salt for it - costs offset by a CCC grant of £155.</t>
  </si>
  <si>
    <t>Miscellaneous expenditure to date = £102.76 for 8 x 25kg bags of salt for it - costs offset by a CCC grant of £155.</t>
  </si>
  <si>
    <t>Costs of Jubilee event in 2022 offset by £500 Perrys donation and £800 KCC Cllr Alan Marsh Member grant of £800. Potential for a Coronation event for King Charles III in 2023.</t>
  </si>
  <si>
    <t xml:space="preserve">New website creation from 2020; ongoing Annual Support charge to Eyelid £100, CloudNext website Hosting £100 excl vat, plus New ".gov.uk"  domain registered in Oct 2020 - has a biennial renewal charge - £110 last paid in October 2022 </t>
  </si>
  <si>
    <t>Last year's budget figures assumed there would have been a change of Clerk as Notice had been given and starting spinal point would have been '5 year's of satisfactory service worth' lower. For 2023-2024 figures has current Clerk plus salary uplifted through 6.4% cost of living rise negotiated by the sector in 2022-2023</t>
  </si>
  <si>
    <t>Any requirement to be met from unrestricted reserves</t>
  </si>
  <si>
    <t>First year of allocation was £50 in 2020-2021 - added to EMR at 31 March 2021. A further £50 was allocated in 2021-2022 and added to EMR. Any spend to be met from EMR held and from unrestricted reserves</t>
  </si>
  <si>
    <t>Last year's budget for 2022-2023 was £13,408 which was a decrease of 10.8% on 2021-2022</t>
  </si>
  <si>
    <t>Insurance</t>
  </si>
  <si>
    <t>Internal Auditor services - a legal requirement for year end/AGAR completion</t>
  </si>
  <si>
    <r>
      <t>CFF has been extended where for 2023-2024 and 2024-2025 the Award will be the same as current and 2021-22 year of £4,094. Contractor re-tender is under this at</t>
    </r>
    <r>
      <rPr>
        <sz val="10"/>
        <color rgb="FFFF0000"/>
        <rFont val="Arial"/>
        <family val="2"/>
      </rPr>
      <t xml:space="preserve"> £2840 (although will uplift for 2023-2024 - figure tbc)</t>
    </r>
    <r>
      <rPr>
        <sz val="10"/>
        <color rgb="FF000000"/>
        <rFont val="Arial"/>
        <family val="2"/>
      </rPr>
      <t xml:space="preserve"> so this allows some contingency for unforseen work such as tree works. Budget provision has been made in the last 2 years (and this £2,000 is held in an ear-marked reserve) to allow for CCC reducing or removing CFF funding following their future Audit exercise </t>
    </r>
  </si>
  <si>
    <t>Westbere parish council Precept requirement for 2023-2024</t>
  </si>
  <si>
    <t>Precept for 2023-2024:</t>
  </si>
  <si>
    <t>In September 2022 an application was submitted to the CCC Capital grants scheme for 2023-2024 for a 16-sided Pergola and new Christmas tree lights/trellis lighting for the village green. Grant sought is £1,256 and the parish council’s contribution if successful to be £875.80. if project progresses PC costs to be paid from unrestricted reserves.</t>
  </si>
  <si>
    <t>New paid requirement for the 2023 year end internal audit as the previous volunteer has stopped offering this service from 2022.</t>
  </si>
  <si>
    <t>Budget for 2023-2024 - forecast of spend</t>
  </si>
  <si>
    <t>TOTAL PRECEPT REQUESTED FOR 2023-2024</t>
  </si>
  <si>
    <t>If Pergola and lighting project progresses PC costs to be paid from unrestricted reserves.</t>
  </si>
  <si>
    <t>The parish council resolved at its 21 November 2022 meeting to keep the precept the same as last year's at £13,408 and use unrestricted reserves for other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</si>
</sst>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2" fontId="0" fillId="0" borderId="0" xfId="0" applyNumberFormat="1"/>
    <xf numFmtId="2" fontId="5" fillId="0" borderId="1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 applyAlignment="1">
      <alignment horizontal="right"/>
    </xf>
    <xf numFmtId="0" fontId="5" fillId="0" borderId="6" xfId="0" applyFont="1" applyFill="1" applyBorder="1" applyAlignment="1">
      <alignment vertical="top" wrapText="1"/>
    </xf>
    <xf numFmtId="2" fontId="6" fillId="0" borderId="2" xfId="0" applyNumberFormat="1" applyFont="1" applyBorder="1" applyAlignment="1">
      <alignment horizontal="right" vertical="top" wrapText="1"/>
    </xf>
    <xf numFmtId="0" fontId="5" fillId="0" borderId="5" xfId="0" applyFont="1" applyFill="1" applyBorder="1" applyAlignment="1">
      <alignment vertical="top" wrapText="1"/>
    </xf>
    <xf numFmtId="0" fontId="8" fillId="0" borderId="7" xfId="0" applyFont="1" applyBorder="1"/>
    <xf numFmtId="2" fontId="6" fillId="2" borderId="2" xfId="0" applyNumberFormat="1" applyFont="1" applyFill="1" applyBorder="1" applyAlignment="1">
      <alignment vertical="top" wrapText="1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2" fontId="5" fillId="3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vertical="top" wrapText="1"/>
    </xf>
    <xf numFmtId="2" fontId="1" fillId="0" borderId="7" xfId="0" applyNumberFormat="1" applyFont="1" applyFill="1" applyBorder="1" applyAlignment="1">
      <alignment vertical="top"/>
    </xf>
    <xf numFmtId="0" fontId="0" fillId="0" borderId="0" xfId="0" applyFill="1" applyAlignment="1">
      <alignment vertical="top"/>
    </xf>
    <xf numFmtId="2" fontId="1" fillId="0" borderId="2" xfId="0" applyNumberFormat="1" applyFont="1" applyFill="1" applyBorder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8" fillId="2" borderId="1" xfId="0" applyFont="1" applyFill="1" applyBorder="1"/>
    <xf numFmtId="2" fontId="10" fillId="4" borderId="1" xfId="0" applyNumberFormat="1" applyFont="1" applyFill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6" fillId="0" borderId="5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/>
    </xf>
    <xf numFmtId="2" fontId="5" fillId="5" borderId="2" xfId="0" applyNumberFormat="1" applyFont="1" applyFill="1" applyBorder="1" applyAlignment="1">
      <alignment vertical="top" wrapText="1"/>
    </xf>
    <xf numFmtId="0" fontId="11" fillId="0" borderId="7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/>
    </xf>
    <xf numFmtId="2" fontId="6" fillId="2" borderId="2" xfId="0" applyNumberFormat="1" applyFont="1" applyFill="1" applyBorder="1" applyAlignment="1">
      <alignment horizontal="right" vertical="top" wrapText="1"/>
    </xf>
    <xf numFmtId="2" fontId="11" fillId="2" borderId="2" xfId="0" applyNumberFormat="1" applyFont="1" applyFill="1" applyBorder="1" applyAlignment="1">
      <alignment vertical="top" wrapText="1"/>
    </xf>
    <xf numFmtId="2" fontId="10" fillId="3" borderId="1" xfId="0" applyNumberFormat="1" applyFont="1" applyFill="1" applyBorder="1" applyAlignment="1">
      <alignment vertical="top" wrapText="1"/>
    </xf>
    <xf numFmtId="2" fontId="0" fillId="0" borderId="7" xfId="0" applyNumberFormat="1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0" fontId="8" fillId="0" borderId="0" xfId="0" applyFont="1" applyAlignment="1">
      <alignment wrapText="1"/>
    </xf>
    <xf numFmtId="2" fontId="5" fillId="6" borderId="1" xfId="0" applyNumberFormat="1" applyFont="1" applyFill="1" applyBorder="1" applyAlignment="1">
      <alignment vertical="top" wrapText="1"/>
    </xf>
    <xf numFmtId="2" fontId="13" fillId="0" borderId="2" xfId="0" applyNumberFormat="1" applyFont="1" applyFill="1" applyBorder="1" applyAlignment="1">
      <alignment vertical="top"/>
    </xf>
    <xf numFmtId="2" fontId="13" fillId="0" borderId="7" xfId="0" applyNumberFormat="1" applyFont="1" applyFill="1" applyBorder="1" applyAlignment="1">
      <alignment vertical="top"/>
    </xf>
    <xf numFmtId="2" fontId="5" fillId="6" borderId="2" xfId="0" applyNumberFormat="1" applyFont="1" applyFill="1" applyBorder="1" applyAlignment="1">
      <alignment vertical="top" wrapText="1"/>
    </xf>
    <xf numFmtId="0" fontId="12" fillId="0" borderId="5" xfId="0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vertical="top" wrapText="1"/>
    </xf>
    <xf numFmtId="0" fontId="14" fillId="0" borderId="8" xfId="0" applyFont="1" applyBorder="1" applyAlignment="1">
      <alignment wrapText="1"/>
    </xf>
    <xf numFmtId="2" fontId="8" fillId="0" borderId="7" xfId="0" applyNumberFormat="1" applyFont="1" applyBorder="1" applyAlignment="1">
      <alignment vertical="top"/>
    </xf>
    <xf numFmtId="0" fontId="1" fillId="0" borderId="0" xfId="0" applyFont="1"/>
    <xf numFmtId="2" fontId="9" fillId="8" borderId="0" xfId="0" applyNumberFormat="1" applyFont="1" applyFill="1" applyAlignment="1">
      <alignment vertical="center"/>
    </xf>
    <xf numFmtId="2" fontId="1" fillId="8" borderId="0" xfId="0" applyNumberFormat="1" applyFont="1" applyFill="1"/>
    <xf numFmtId="0" fontId="6" fillId="0" borderId="2" xfId="0" applyFont="1" applyBorder="1" applyAlignment="1">
      <alignment vertical="center" wrapText="1"/>
    </xf>
    <xf numFmtId="0" fontId="6" fillId="0" borderId="5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2" fontId="5" fillId="4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5080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topLeftCell="A35" workbookViewId="0">
      <selection activeCell="G46" sqref="G46"/>
    </sheetView>
  </sheetViews>
  <sheetFormatPr defaultRowHeight="14.4" x14ac:dyDescent="0.3"/>
  <cols>
    <col min="1" max="1" width="4.6640625" customWidth="1"/>
    <col min="2" max="2" width="41" customWidth="1"/>
    <col min="3" max="3" width="8.5546875" style="27" customWidth="1"/>
    <col min="4" max="4" width="15.5546875" style="7" customWidth="1"/>
    <col min="5" max="5" width="13.5546875" style="7" customWidth="1"/>
    <col min="6" max="6" width="12.44140625" style="10" customWidth="1"/>
    <col min="7" max="7" width="74.21875" customWidth="1"/>
    <col min="8" max="8" width="10.33203125" customWidth="1"/>
  </cols>
  <sheetData>
    <row r="1" spans="1:9" ht="15.6" x14ac:dyDescent="0.3">
      <c r="A1" s="17"/>
      <c r="B1" s="1" t="s">
        <v>68</v>
      </c>
      <c r="G1" s="11"/>
    </row>
    <row r="2" spans="1:9" ht="15" thickBot="1" x14ac:dyDescent="0.35">
      <c r="A2" s="18"/>
      <c r="D2" s="7" t="s">
        <v>14</v>
      </c>
      <c r="F2" s="51"/>
    </row>
    <row r="3" spans="1:9" ht="48" customHeight="1" thickBot="1" x14ac:dyDescent="0.35">
      <c r="A3" s="19"/>
      <c r="B3" s="21" t="s">
        <v>0</v>
      </c>
      <c r="C3" s="24" t="s">
        <v>47</v>
      </c>
      <c r="D3" s="8" t="s">
        <v>40</v>
      </c>
      <c r="E3" s="8" t="s">
        <v>48</v>
      </c>
      <c r="F3" s="23" t="s">
        <v>69</v>
      </c>
      <c r="G3" s="3" t="s">
        <v>11</v>
      </c>
    </row>
    <row r="4" spans="1:9" ht="40.799999999999997" customHeight="1" thickBot="1" x14ac:dyDescent="0.35">
      <c r="A4" s="14"/>
      <c r="B4" s="4" t="s">
        <v>18</v>
      </c>
      <c r="C4" s="26">
        <v>100</v>
      </c>
      <c r="D4" s="9">
        <v>0</v>
      </c>
      <c r="E4" s="9">
        <v>0</v>
      </c>
      <c r="F4" s="31">
        <v>100</v>
      </c>
      <c r="G4" s="4" t="s">
        <v>39</v>
      </c>
    </row>
    <row r="5" spans="1:9" ht="15.9" customHeight="1" thickBot="1" x14ac:dyDescent="0.35">
      <c r="A5" s="20"/>
      <c r="B5" s="22" t="s">
        <v>65</v>
      </c>
      <c r="C5" s="26">
        <v>540</v>
      </c>
      <c r="D5" s="9">
        <v>549.88</v>
      </c>
      <c r="E5" s="9">
        <v>549.88</v>
      </c>
      <c r="F5" s="31">
        <v>550</v>
      </c>
      <c r="G5" s="4" t="s">
        <v>37</v>
      </c>
    </row>
    <row r="6" spans="1:9" ht="30" customHeight="1" thickBot="1" x14ac:dyDescent="0.35">
      <c r="A6" s="20"/>
      <c r="B6" s="22" t="s">
        <v>66</v>
      </c>
      <c r="C6" s="26">
        <v>0</v>
      </c>
      <c r="D6" s="9">
        <v>0</v>
      </c>
      <c r="E6" s="9">
        <v>0</v>
      </c>
      <c r="F6" s="31">
        <v>150</v>
      </c>
      <c r="G6" s="4" t="s">
        <v>71</v>
      </c>
    </row>
    <row r="7" spans="1:9" ht="18" customHeight="1" thickBot="1" x14ac:dyDescent="0.35">
      <c r="A7" s="20"/>
      <c r="B7" s="22" t="s">
        <v>19</v>
      </c>
      <c r="C7" s="26">
        <v>300</v>
      </c>
      <c r="D7" s="9">
        <v>0</v>
      </c>
      <c r="E7" s="9">
        <v>300</v>
      </c>
      <c r="F7" s="31">
        <v>300</v>
      </c>
      <c r="G7" s="4" t="s">
        <v>22</v>
      </c>
    </row>
    <row r="8" spans="1:9" ht="58.2" customHeight="1" thickBot="1" x14ac:dyDescent="0.35">
      <c r="A8" s="20"/>
      <c r="B8" s="22" t="s">
        <v>32</v>
      </c>
      <c r="C8" s="26">
        <v>6484.14</v>
      </c>
      <c r="D8" s="9">
        <v>3508.94</v>
      </c>
      <c r="E8" s="16">
        <v>7668</v>
      </c>
      <c r="F8" s="31">
        <v>8188</v>
      </c>
      <c r="G8" s="29" t="s">
        <v>61</v>
      </c>
    </row>
    <row r="9" spans="1:9" ht="15.9" customHeight="1" thickBot="1" x14ac:dyDescent="0.35">
      <c r="A9" s="20"/>
      <c r="B9" s="22" t="s">
        <v>33</v>
      </c>
      <c r="C9" s="26">
        <v>500</v>
      </c>
      <c r="D9" s="9">
        <v>250.25</v>
      </c>
      <c r="E9" s="16">
        <v>500</v>
      </c>
      <c r="F9" s="31">
        <v>500</v>
      </c>
      <c r="G9" s="38"/>
    </row>
    <row r="10" spans="1:9" ht="15.9" customHeight="1" thickBot="1" x14ac:dyDescent="0.35">
      <c r="A10" s="20"/>
      <c r="B10" s="22" t="s">
        <v>15</v>
      </c>
      <c r="C10" s="26" t="s">
        <v>21</v>
      </c>
      <c r="D10" s="42">
        <v>961.8</v>
      </c>
      <c r="E10" s="42">
        <v>1700</v>
      </c>
      <c r="F10" s="31" t="s">
        <v>21</v>
      </c>
      <c r="G10" s="4" t="s">
        <v>51</v>
      </c>
    </row>
    <row r="11" spans="1:9" ht="15.9" customHeight="1" thickBot="1" x14ac:dyDescent="0.35">
      <c r="A11" s="20"/>
      <c r="B11" s="22" t="s">
        <v>41</v>
      </c>
      <c r="C11" s="26">
        <v>800</v>
      </c>
      <c r="D11" s="9">
        <v>0</v>
      </c>
      <c r="E11" s="16">
        <v>0</v>
      </c>
      <c r="F11" s="31">
        <v>0</v>
      </c>
      <c r="G11" s="4" t="s">
        <v>53</v>
      </c>
    </row>
    <row r="12" spans="1:9" ht="82.2" customHeight="1" thickBot="1" x14ac:dyDescent="0.35">
      <c r="A12" s="20"/>
      <c r="B12" s="22" t="s">
        <v>54</v>
      </c>
      <c r="C12" s="26">
        <v>0</v>
      </c>
      <c r="D12" s="9">
        <v>0</v>
      </c>
      <c r="E12" s="16">
        <v>520.27</v>
      </c>
      <c r="F12" s="31">
        <v>900</v>
      </c>
      <c r="G12" s="4" t="s">
        <v>55</v>
      </c>
    </row>
    <row r="13" spans="1:9" ht="15.9" customHeight="1" thickBot="1" x14ac:dyDescent="0.35">
      <c r="A13" s="20"/>
      <c r="B13" s="22" t="s">
        <v>13</v>
      </c>
      <c r="C13" s="26">
        <v>100</v>
      </c>
      <c r="D13" s="9">
        <v>100</v>
      </c>
      <c r="E13" s="9">
        <v>100</v>
      </c>
      <c r="F13" s="31">
        <v>100</v>
      </c>
      <c r="G13" s="43"/>
    </row>
    <row r="14" spans="1:9" ht="15" customHeight="1" thickBot="1" x14ac:dyDescent="0.35">
      <c r="A14" s="20"/>
      <c r="B14" s="22" t="s">
        <v>29</v>
      </c>
      <c r="C14" s="26">
        <v>100</v>
      </c>
      <c r="D14" s="13">
        <v>81.5</v>
      </c>
      <c r="E14" s="13">
        <v>110</v>
      </c>
      <c r="F14" s="31">
        <v>125</v>
      </c>
      <c r="G14" s="4"/>
      <c r="I14" s="7"/>
    </row>
    <row r="15" spans="1:9" ht="40.200000000000003" thickBot="1" x14ac:dyDescent="0.35">
      <c r="A15" s="20"/>
      <c r="B15" s="22" t="s">
        <v>45</v>
      </c>
      <c r="C15" s="26">
        <v>1549.7</v>
      </c>
      <c r="D15" s="13">
        <v>1391.25</v>
      </c>
      <c r="E15" s="39">
        <v>2385</v>
      </c>
      <c r="F15" s="31">
        <v>1956</v>
      </c>
      <c r="G15" s="29" t="s">
        <v>56</v>
      </c>
      <c r="I15" s="7"/>
    </row>
    <row r="16" spans="1:9" ht="15.9" customHeight="1" thickBot="1" x14ac:dyDescent="0.35">
      <c r="A16" s="20"/>
      <c r="B16" s="22" t="s">
        <v>9</v>
      </c>
      <c r="C16" s="26">
        <v>75</v>
      </c>
      <c r="D16" s="9">
        <v>0</v>
      </c>
      <c r="E16" s="9">
        <v>75</v>
      </c>
      <c r="F16" s="23">
        <v>60</v>
      </c>
      <c r="G16" s="30"/>
    </row>
    <row r="17" spans="1:7" ht="30" customHeight="1" thickBot="1" x14ac:dyDescent="0.35">
      <c r="A17" s="20"/>
      <c r="B17" s="22" t="s">
        <v>1</v>
      </c>
      <c r="C17" s="26">
        <v>100</v>
      </c>
      <c r="D17" s="9">
        <v>30</v>
      </c>
      <c r="E17" s="16">
        <v>30</v>
      </c>
      <c r="F17" s="23">
        <v>100</v>
      </c>
      <c r="G17" s="4" t="s">
        <v>49</v>
      </c>
    </row>
    <row r="18" spans="1:7" ht="15.9" customHeight="1" thickBot="1" x14ac:dyDescent="0.35">
      <c r="A18" s="20"/>
      <c r="B18" s="22" t="s">
        <v>16</v>
      </c>
      <c r="C18" s="26">
        <v>50</v>
      </c>
      <c r="D18" s="9">
        <v>0</v>
      </c>
      <c r="E18" s="16">
        <v>0</v>
      </c>
      <c r="F18" s="23">
        <v>50</v>
      </c>
      <c r="G18" s="4"/>
    </row>
    <row r="19" spans="1:7" ht="30.6" customHeight="1" thickBot="1" x14ac:dyDescent="0.35">
      <c r="A19" s="20"/>
      <c r="B19" s="22" t="s">
        <v>3</v>
      </c>
      <c r="C19" s="26">
        <v>0</v>
      </c>
      <c r="D19" s="9">
        <v>151.80000000000001</v>
      </c>
      <c r="E19" s="16">
        <v>151.80000000000001</v>
      </c>
      <c r="F19" s="23">
        <v>0</v>
      </c>
      <c r="G19" s="4" t="s">
        <v>57</v>
      </c>
    </row>
    <row r="20" spans="1:7" ht="57" customHeight="1" thickBot="1" x14ac:dyDescent="0.35">
      <c r="A20" s="20"/>
      <c r="B20" s="22" t="s">
        <v>50</v>
      </c>
      <c r="C20" s="26">
        <v>0</v>
      </c>
      <c r="D20" s="9">
        <v>0</v>
      </c>
      <c r="E20" s="16">
        <v>0</v>
      </c>
      <c r="F20" s="50">
        <v>875.8</v>
      </c>
      <c r="G20" s="44" t="s">
        <v>70</v>
      </c>
    </row>
    <row r="21" spans="1:7" ht="19.5" customHeight="1" thickBot="1" x14ac:dyDescent="0.35">
      <c r="A21" s="20"/>
      <c r="B21" s="22" t="s">
        <v>2</v>
      </c>
      <c r="C21" s="26">
        <v>0</v>
      </c>
      <c r="D21" s="9">
        <v>0</v>
      </c>
      <c r="E21" s="9">
        <v>0</v>
      </c>
      <c r="F21" s="23">
        <v>0</v>
      </c>
      <c r="G21" s="4"/>
    </row>
    <row r="22" spans="1:7" ht="20.25" customHeight="1" thickBot="1" x14ac:dyDescent="0.35">
      <c r="A22" s="20"/>
      <c r="B22" s="22" t="s">
        <v>12</v>
      </c>
      <c r="C22" s="26">
        <v>0</v>
      </c>
      <c r="D22" s="9">
        <v>0</v>
      </c>
      <c r="E22" s="9">
        <v>0</v>
      </c>
      <c r="F22" s="23">
        <v>0</v>
      </c>
      <c r="G22" s="4" t="s">
        <v>34</v>
      </c>
    </row>
    <row r="23" spans="1:7" ht="15.9" customHeight="1" thickBot="1" x14ac:dyDescent="0.35">
      <c r="A23" s="20"/>
      <c r="B23" s="22" t="s">
        <v>4</v>
      </c>
      <c r="C23" s="26">
        <v>325</v>
      </c>
      <c r="D23" s="9">
        <v>48.32</v>
      </c>
      <c r="E23" s="9">
        <v>200</v>
      </c>
      <c r="F23" s="23">
        <v>200</v>
      </c>
      <c r="G23" s="4" t="s">
        <v>30</v>
      </c>
    </row>
    <row r="24" spans="1:7" ht="15" customHeight="1" thickBot="1" x14ac:dyDescent="0.35">
      <c r="A24" s="20"/>
      <c r="B24" s="22" t="s">
        <v>5</v>
      </c>
      <c r="C24" s="26">
        <v>293</v>
      </c>
      <c r="D24" s="9">
        <v>200.98</v>
      </c>
      <c r="E24" s="9">
        <v>293</v>
      </c>
      <c r="F24" s="23">
        <v>293</v>
      </c>
      <c r="G24" s="4" t="s">
        <v>27</v>
      </c>
    </row>
    <row r="25" spans="1:7" ht="15" customHeight="1" thickBot="1" x14ac:dyDescent="0.35">
      <c r="A25" s="20"/>
      <c r="B25" s="22" t="s">
        <v>43</v>
      </c>
      <c r="C25" s="26">
        <v>100</v>
      </c>
      <c r="D25" s="9">
        <v>0</v>
      </c>
      <c r="E25" s="9">
        <v>0</v>
      </c>
      <c r="F25" s="23">
        <v>0</v>
      </c>
      <c r="G25" s="4" t="s">
        <v>52</v>
      </c>
    </row>
    <row r="26" spans="1:7" ht="15.9" customHeight="1" thickBot="1" x14ac:dyDescent="0.35">
      <c r="A26" s="20"/>
      <c r="B26" s="22" t="s">
        <v>6</v>
      </c>
      <c r="C26" s="26">
        <v>100</v>
      </c>
      <c r="D26" s="9">
        <v>0</v>
      </c>
      <c r="E26" s="16">
        <v>0</v>
      </c>
      <c r="F26" s="45">
        <v>0</v>
      </c>
      <c r="G26" s="4" t="s">
        <v>62</v>
      </c>
    </row>
    <row r="27" spans="1:7" ht="15.9" customHeight="1" thickBot="1" x14ac:dyDescent="0.35">
      <c r="A27" s="20"/>
      <c r="B27" s="22" t="s">
        <v>7</v>
      </c>
      <c r="C27" s="26">
        <v>0</v>
      </c>
      <c r="D27" s="9">
        <v>0</v>
      </c>
      <c r="E27" s="9">
        <v>0</v>
      </c>
      <c r="F27" s="23">
        <v>0</v>
      </c>
      <c r="G27" s="4" t="s">
        <v>28</v>
      </c>
    </row>
    <row r="28" spans="1:7" ht="25.8" customHeight="1" thickBot="1" x14ac:dyDescent="0.35">
      <c r="A28" s="20"/>
      <c r="B28" s="22" t="s">
        <v>8</v>
      </c>
      <c r="C28" s="26">
        <v>0</v>
      </c>
      <c r="D28" s="9">
        <v>102.76</v>
      </c>
      <c r="E28" s="9">
        <v>102.76</v>
      </c>
      <c r="F28" s="23">
        <v>0</v>
      </c>
      <c r="G28" s="4" t="s">
        <v>58</v>
      </c>
    </row>
    <row r="29" spans="1:7" ht="33" customHeight="1" thickBot="1" x14ac:dyDescent="0.35">
      <c r="A29" s="12"/>
      <c r="B29" s="15" t="s">
        <v>17</v>
      </c>
      <c r="C29" s="26">
        <v>200</v>
      </c>
      <c r="D29" s="52">
        <v>1307.97</v>
      </c>
      <c r="E29" s="52">
        <v>1307.97</v>
      </c>
      <c r="F29" s="23">
        <v>200</v>
      </c>
      <c r="G29" s="4" t="s">
        <v>59</v>
      </c>
    </row>
    <row r="30" spans="1:7" ht="30.75" customHeight="1" thickBot="1" x14ac:dyDescent="0.35">
      <c r="A30" s="14"/>
      <c r="B30" s="4" t="s">
        <v>25</v>
      </c>
      <c r="C30" s="26">
        <v>200</v>
      </c>
      <c r="D30" s="9"/>
      <c r="E30" s="9"/>
      <c r="F30" s="23">
        <v>0</v>
      </c>
      <c r="G30" s="4" t="s">
        <v>26</v>
      </c>
    </row>
    <row r="31" spans="1:7" ht="87" customHeight="1" thickBot="1" x14ac:dyDescent="0.35">
      <c r="A31" s="14"/>
      <c r="B31" s="4" t="s">
        <v>38</v>
      </c>
      <c r="C31" s="26">
        <v>1000</v>
      </c>
      <c r="D31" s="9">
        <v>0</v>
      </c>
      <c r="E31" s="9">
        <v>0</v>
      </c>
      <c r="F31" s="45">
        <v>0</v>
      </c>
      <c r="G31" s="4" t="s">
        <v>67</v>
      </c>
    </row>
    <row r="32" spans="1:7" ht="30" customHeight="1" thickBot="1" x14ac:dyDescent="0.35">
      <c r="A32" s="14"/>
      <c r="B32" s="4" t="s">
        <v>20</v>
      </c>
      <c r="C32" s="26">
        <v>0</v>
      </c>
      <c r="D32" s="9">
        <v>0</v>
      </c>
      <c r="E32" s="9">
        <v>0</v>
      </c>
      <c r="F32" s="23">
        <v>0</v>
      </c>
      <c r="G32" s="4" t="s">
        <v>44</v>
      </c>
    </row>
    <row r="33" spans="1:7" ht="21" customHeight="1" thickBot="1" x14ac:dyDescent="0.35">
      <c r="A33" s="20"/>
      <c r="B33" s="32" t="s">
        <v>23</v>
      </c>
      <c r="C33" s="26">
        <v>100</v>
      </c>
      <c r="D33" s="9">
        <v>0</v>
      </c>
      <c r="E33" s="9">
        <v>100</v>
      </c>
      <c r="F33" s="23">
        <v>100</v>
      </c>
      <c r="G33" s="4"/>
    </row>
    <row r="34" spans="1:7" ht="39.6" customHeight="1" thickBot="1" x14ac:dyDescent="0.35">
      <c r="A34" s="14"/>
      <c r="B34" s="37" t="s">
        <v>36</v>
      </c>
      <c r="C34" s="28">
        <v>0</v>
      </c>
      <c r="D34" s="9">
        <v>0</v>
      </c>
      <c r="E34" s="9">
        <v>0</v>
      </c>
      <c r="F34" s="23">
        <v>0</v>
      </c>
      <c r="G34" s="4" t="s">
        <v>46</v>
      </c>
    </row>
    <row r="35" spans="1:7" ht="42.6" customHeight="1" thickBot="1" x14ac:dyDescent="0.35">
      <c r="A35" s="14"/>
      <c r="B35" s="33" t="s">
        <v>31</v>
      </c>
      <c r="C35" s="28">
        <v>50</v>
      </c>
      <c r="D35" s="9">
        <v>0</v>
      </c>
      <c r="E35" s="9">
        <v>0</v>
      </c>
      <c r="F35" s="48">
        <v>0</v>
      </c>
      <c r="G35" s="4" t="s">
        <v>63</v>
      </c>
    </row>
    <row r="36" spans="1:7" ht="46.8" customHeight="1" thickBot="1" x14ac:dyDescent="0.35">
      <c r="A36" s="14"/>
      <c r="B36" s="33" t="s">
        <v>35</v>
      </c>
      <c r="C36" s="46">
        <v>269.99</v>
      </c>
      <c r="D36" s="9">
        <v>110</v>
      </c>
      <c r="E36" s="9">
        <v>310</v>
      </c>
      <c r="F36" s="23">
        <v>210</v>
      </c>
      <c r="G36" s="4" t="s">
        <v>60</v>
      </c>
    </row>
    <row r="37" spans="1:7" ht="15.9" customHeight="1" thickBot="1" x14ac:dyDescent="0.35">
      <c r="A37" s="20"/>
      <c r="B37" s="22" t="s">
        <v>42</v>
      </c>
      <c r="C37" s="47">
        <v>72</v>
      </c>
      <c r="D37" s="9">
        <v>36</v>
      </c>
      <c r="E37" s="40">
        <v>72</v>
      </c>
      <c r="F37" s="41">
        <v>72</v>
      </c>
      <c r="G37" s="4"/>
    </row>
    <row r="38" spans="1:7" ht="15.9" customHeight="1" thickBot="1" x14ac:dyDescent="0.35">
      <c r="A38" s="5"/>
      <c r="B38" s="6" t="s">
        <v>10</v>
      </c>
      <c r="C38" s="25">
        <f>SUM(C4:C37)</f>
        <v>13408.83</v>
      </c>
      <c r="D38" s="36">
        <f>SUM(D4:D37)</f>
        <v>8831.4499999999989</v>
      </c>
      <c r="E38" s="36">
        <f>SUM(E4:E37)</f>
        <v>16475.68</v>
      </c>
      <c r="F38" s="59">
        <f>SUM(F4:F37)</f>
        <v>15029.8</v>
      </c>
      <c r="G38" s="58" t="s">
        <v>72</v>
      </c>
    </row>
    <row r="39" spans="1:7" ht="54.6" customHeight="1" thickBot="1" x14ac:dyDescent="0.35">
      <c r="A39" s="2"/>
      <c r="B39" s="49" t="s">
        <v>64</v>
      </c>
      <c r="C39" s="35">
        <v>13408</v>
      </c>
      <c r="E39" s="34" t="s">
        <v>24</v>
      </c>
      <c r="F39" s="54">
        <v>-875.8</v>
      </c>
      <c r="G39" s="56" t="s">
        <v>74</v>
      </c>
    </row>
    <row r="40" spans="1:7" ht="26.4" x14ac:dyDescent="0.3">
      <c r="F40" s="55">
        <v>-746</v>
      </c>
      <c r="G40" s="57" t="s">
        <v>75</v>
      </c>
    </row>
    <row r="41" spans="1:7" x14ac:dyDescent="0.3">
      <c r="B41" s="53" t="s">
        <v>73</v>
      </c>
      <c r="F41" s="10">
        <f>F38+F39+F40</f>
        <v>13408</v>
      </c>
      <c r="G41" s="53" t="s">
        <v>73</v>
      </c>
    </row>
  </sheetData>
  <pageMargins left="0.7" right="0.7" top="0.75" bottom="0.75" header="0.3" footer="0.3"/>
  <pageSetup paperSize="9" scale="67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Chestfield</cp:lastModifiedBy>
  <cp:lastPrinted>2022-10-26T08:39:09Z</cp:lastPrinted>
  <dcterms:created xsi:type="dcterms:W3CDTF">2011-10-23T13:32:54Z</dcterms:created>
  <dcterms:modified xsi:type="dcterms:W3CDTF">2022-11-25T16:22:03Z</dcterms:modified>
</cp:coreProperties>
</file>